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enno\Documents\Jane's files\MAHV Board Information\Meeting agenda_notes\2021 annual membership meeting\"/>
    </mc:Choice>
  </mc:AlternateContent>
  <xr:revisionPtr revIDLastSave="0" documentId="13_ncr:1_{13CB6D65-60FD-4A64-B0C3-0EC33003A0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14" i="1"/>
  <c r="H46" i="1" s="1"/>
  <c r="I44" i="1"/>
  <c r="I14" i="1"/>
  <c r="I46" i="1" l="1"/>
  <c r="G44" i="1" l="1"/>
  <c r="G14" i="1"/>
  <c r="F44" i="1"/>
  <c r="F14" i="1"/>
  <c r="F46" i="1" l="1"/>
  <c r="G46" i="1"/>
  <c r="E44" i="1"/>
  <c r="D44" i="1"/>
  <c r="C44" i="1"/>
  <c r="B44" i="1"/>
  <c r="E14" i="1"/>
  <c r="D14" i="1"/>
  <c r="C14" i="1"/>
  <c r="B14" i="1"/>
  <c r="C46" i="1" l="1"/>
  <c r="B46" i="1"/>
  <c r="D46" i="1"/>
  <c r="E46" i="1"/>
</calcChain>
</file>

<file path=xl/sharedStrings.xml><?xml version="1.0" encoding="utf-8"?>
<sst xmlns="http://schemas.openxmlformats.org/spreadsheetml/2006/main" count="62" uniqueCount="49">
  <si>
    <t>INCOME</t>
  </si>
  <si>
    <t>2016 Budget</t>
  </si>
  <si>
    <t>2017 Budget</t>
  </si>
  <si>
    <t>2018 Budget</t>
  </si>
  <si>
    <t>2019 Budget</t>
  </si>
  <si>
    <t>Annual Meeting</t>
  </si>
  <si>
    <t>Dues</t>
    <phoneticPr fontId="0" type="noConversion"/>
  </si>
  <si>
    <t>Ed Module Sales</t>
    <phoneticPr fontId="0" type="noConversion"/>
  </si>
  <si>
    <t>Interest Earned</t>
  </si>
  <si>
    <t>LeadingAge Support</t>
    <phoneticPr fontId="0" type="noConversion"/>
  </si>
  <si>
    <t>Legislative Day</t>
    <phoneticPr fontId="0" type="noConversion"/>
  </si>
  <si>
    <t>MHA Support</t>
  </si>
  <si>
    <t>Misc.</t>
    <phoneticPr fontId="0" type="noConversion"/>
  </si>
  <si>
    <t>Transfer funds</t>
    <phoneticPr fontId="0" type="noConversion"/>
  </si>
  <si>
    <t>TOTAL</t>
  </si>
  <si>
    <t>EXPENSES</t>
  </si>
  <si>
    <t xml:space="preserve">2018 Budget </t>
  </si>
  <si>
    <t>Accountant/Audit</t>
  </si>
  <si>
    <t>AHV</t>
    <phoneticPr fontId="0" type="noConversion"/>
  </si>
  <si>
    <t>Annual Meetings</t>
    <phoneticPr fontId="0" type="noConversion"/>
  </si>
  <si>
    <t>Bank/Credit Card Fees</t>
    <phoneticPr fontId="0" type="noConversion"/>
  </si>
  <si>
    <t>Board Meetings</t>
  </si>
  <si>
    <t>Bonding Insurance</t>
  </si>
  <si>
    <t>Dist. Chair Exp.</t>
    <phoneticPr fontId="0" type="noConversion"/>
  </si>
  <si>
    <t>District Meetings</t>
  </si>
  <si>
    <t>Ed Modules</t>
    <phoneticPr fontId="0" type="noConversion"/>
  </si>
  <si>
    <t>Heart of MN / Award</t>
    <phoneticPr fontId="0" type="noConversion"/>
  </si>
  <si>
    <t>Historian</t>
  </si>
  <si>
    <t xml:space="preserve">LeadingAge/Confer. </t>
    <phoneticPr fontId="0" type="noConversion"/>
  </si>
  <si>
    <t xml:space="preserve">MAVA </t>
    <phoneticPr fontId="0" type="noConversion"/>
  </si>
  <si>
    <t>Meetings</t>
    <phoneticPr fontId="0" type="noConversion"/>
  </si>
  <si>
    <t>Name Change</t>
    <phoneticPr fontId="0" type="noConversion"/>
  </si>
  <si>
    <t>National Conferences/SAL</t>
    <phoneticPr fontId="0" type="noConversion"/>
  </si>
  <si>
    <t>Newsletter</t>
  </si>
  <si>
    <t>Planning Fund</t>
    <phoneticPr fontId="0" type="noConversion"/>
  </si>
  <si>
    <t>State of MN Fee</t>
  </si>
  <si>
    <t>Supplies - postage, etc</t>
  </si>
  <si>
    <t>Net income/loss</t>
  </si>
  <si>
    <t>2020 Budget</t>
  </si>
  <si>
    <t>Leadership Grants</t>
  </si>
  <si>
    <t>Leadership Development</t>
  </si>
  <si>
    <t>Memberships Maintenance</t>
  </si>
  <si>
    <t>2021 Budget</t>
  </si>
  <si>
    <t>Website</t>
  </si>
  <si>
    <t xml:space="preserve"> </t>
  </si>
  <si>
    <t>2022 Budget</t>
  </si>
  <si>
    <t>Education</t>
  </si>
  <si>
    <t>2021 Actuals</t>
  </si>
  <si>
    <t>Financials  2016 - 2022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</si>
</sst>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$-409]#,##0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5" xfId="0" applyFont="1" applyBorder="1"/>
    <xf numFmtId="164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0" fontId="3" fillId="0" borderId="4" xfId="0" applyFont="1" applyBorder="1"/>
    <xf numFmtId="164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Border="1"/>
    <xf numFmtId="0" fontId="4" fillId="0" borderId="1" xfId="0" applyFont="1" applyFill="1" applyBorder="1"/>
    <xf numFmtId="164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6" xfId="0" applyFont="1" applyBorder="1"/>
    <xf numFmtId="164" fontId="4" fillId="0" borderId="6" xfId="0" applyNumberFormat="1" applyFont="1" applyFill="1" applyBorder="1"/>
    <xf numFmtId="164" fontId="4" fillId="0" borderId="6" xfId="0" applyNumberFormat="1" applyFont="1" applyFill="1" applyBorder="1" applyAlignment="1">
      <alignment horizontal="right"/>
    </xf>
    <xf numFmtId="164" fontId="4" fillId="0" borderId="6" xfId="0" applyNumberFormat="1" applyFont="1" applyBorder="1"/>
    <xf numFmtId="0" fontId="3" fillId="2" borderId="4" xfId="0" applyFont="1" applyFill="1" applyBorder="1"/>
    <xf numFmtId="164" fontId="3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2" fillId="0" borderId="0" xfId="0" applyFont="1" applyBorder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Normal="100" workbookViewId="0">
      <selection activeCell="D13" sqref="D13"/>
    </sheetView>
  </sheetViews>
  <sheetFormatPr defaultRowHeight="15" x14ac:dyDescent="0.25"/>
  <cols>
    <col min="1" max="1" width="26.28515625" customWidth="1"/>
    <col min="2" max="2" width="14.5703125" customWidth="1"/>
    <col min="3" max="3" width="14.28515625" customWidth="1"/>
    <col min="4" max="4" width="14.42578125" customWidth="1"/>
    <col min="5" max="7" width="14.5703125" customWidth="1"/>
    <col min="8" max="8" width="11.85546875" customWidth="1"/>
    <col min="9" max="9" width="13.7109375" customWidth="1"/>
    <col min="10" max="10" width="12.42578125" customWidth="1"/>
  </cols>
  <sheetData>
    <row r="1" spans="1:9" ht="15.75" x14ac:dyDescent="0.25">
      <c r="A1" s="31" t="s">
        <v>48</v>
      </c>
      <c r="B1" s="32"/>
      <c r="C1" s="32"/>
      <c r="D1" s="32"/>
      <c r="E1" s="32"/>
      <c r="F1" s="32"/>
      <c r="G1" s="32"/>
      <c r="H1" s="30"/>
    </row>
    <row r="2" spans="1:9" s="4" customFormat="1" ht="21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1" t="s">
        <v>4</v>
      </c>
      <c r="F2" s="1" t="s">
        <v>38</v>
      </c>
      <c r="G2" s="1" t="s">
        <v>42</v>
      </c>
      <c r="H2" s="1" t="s">
        <v>47</v>
      </c>
      <c r="I2" s="1" t="s">
        <v>45</v>
      </c>
    </row>
    <row r="3" spans="1:9" s="4" customFormat="1" x14ac:dyDescent="0.25">
      <c r="A3" s="5" t="s">
        <v>5</v>
      </c>
      <c r="B3" s="6">
        <v>60000</v>
      </c>
      <c r="C3" s="7">
        <v>60000</v>
      </c>
      <c r="D3" s="7">
        <v>40000</v>
      </c>
      <c r="E3" s="8">
        <v>40000</v>
      </c>
      <c r="F3" s="8">
        <v>35000</v>
      </c>
      <c r="G3" s="8">
        <v>35000</v>
      </c>
      <c r="H3" s="8"/>
      <c r="I3" s="8">
        <v>35000</v>
      </c>
    </row>
    <row r="4" spans="1:9" s="4" customFormat="1" x14ac:dyDescent="0.25">
      <c r="A4" s="5" t="s">
        <v>6</v>
      </c>
      <c r="B4" s="6">
        <v>9800</v>
      </c>
      <c r="C4" s="7">
        <v>9800</v>
      </c>
      <c r="D4" s="7">
        <v>10500</v>
      </c>
      <c r="E4" s="8">
        <v>10000</v>
      </c>
      <c r="F4" s="8">
        <v>9250</v>
      </c>
      <c r="G4" s="8"/>
      <c r="H4" s="8"/>
      <c r="I4" s="8">
        <v>2500</v>
      </c>
    </row>
    <row r="5" spans="1:9" s="4" customFormat="1" x14ac:dyDescent="0.25">
      <c r="A5" s="5" t="s">
        <v>7</v>
      </c>
      <c r="B5" s="6">
        <v>0</v>
      </c>
      <c r="C5" s="7">
        <v>0</v>
      </c>
      <c r="D5" s="7">
        <v>0</v>
      </c>
      <c r="E5" s="8"/>
      <c r="F5" s="8"/>
      <c r="G5" s="8"/>
      <c r="H5" s="8"/>
      <c r="I5" s="8"/>
    </row>
    <row r="6" spans="1:9" s="4" customFormat="1" x14ac:dyDescent="0.25">
      <c r="A6" s="5" t="s">
        <v>46</v>
      </c>
      <c r="B6" s="6"/>
      <c r="C6" s="7"/>
      <c r="D6" s="7"/>
      <c r="E6" s="8"/>
      <c r="F6" s="8"/>
      <c r="G6" s="8"/>
      <c r="H6" s="8"/>
      <c r="I6" s="8">
        <v>2000</v>
      </c>
    </row>
    <row r="7" spans="1:9" s="4" customFormat="1" x14ac:dyDescent="0.25">
      <c r="A7" s="5" t="s">
        <v>8</v>
      </c>
      <c r="B7" s="6">
        <v>4</v>
      </c>
      <c r="C7" s="7">
        <v>5</v>
      </c>
      <c r="D7" s="7">
        <v>5</v>
      </c>
      <c r="E7" s="8"/>
      <c r="F7" s="8"/>
      <c r="G7" s="8">
        <v>50</v>
      </c>
      <c r="H7" s="8">
        <v>8</v>
      </c>
      <c r="I7" s="8">
        <v>75</v>
      </c>
    </row>
    <row r="8" spans="1:9" s="4" customFormat="1" x14ac:dyDescent="0.25">
      <c r="A8" s="5" t="s">
        <v>39</v>
      </c>
      <c r="B8" s="6">
        <v>0</v>
      </c>
      <c r="C8" s="7">
        <v>0</v>
      </c>
      <c r="D8" s="7">
        <v>0</v>
      </c>
      <c r="E8" s="8">
        <v>0</v>
      </c>
      <c r="F8" s="8">
        <v>2500</v>
      </c>
      <c r="G8" s="8"/>
      <c r="H8" s="8"/>
      <c r="I8" s="8"/>
    </row>
    <row r="9" spans="1:9" s="4" customFormat="1" x14ac:dyDescent="0.25">
      <c r="A9" s="5" t="s">
        <v>9</v>
      </c>
      <c r="B9" s="6">
        <v>1500</v>
      </c>
      <c r="C9" s="7">
        <v>1500</v>
      </c>
      <c r="D9" s="7">
        <v>1500</v>
      </c>
      <c r="E9" s="8">
        <v>1500</v>
      </c>
      <c r="F9" s="8">
        <v>1500</v>
      </c>
      <c r="G9" s="8"/>
      <c r="H9" s="8"/>
      <c r="I9" s="8"/>
    </row>
    <row r="10" spans="1:9" s="4" customFormat="1" x14ac:dyDescent="0.25">
      <c r="A10" s="5" t="s">
        <v>10</v>
      </c>
      <c r="B10" s="6">
        <v>1500</v>
      </c>
      <c r="C10" s="7">
        <v>2000</v>
      </c>
      <c r="D10" s="7">
        <v>1000</v>
      </c>
      <c r="E10" s="8">
        <v>1000</v>
      </c>
      <c r="F10" s="8">
        <v>500</v>
      </c>
      <c r="G10" s="8">
        <v>500</v>
      </c>
      <c r="H10" s="8"/>
      <c r="I10" s="8">
        <v>500</v>
      </c>
    </row>
    <row r="11" spans="1:9" s="4" customFormat="1" x14ac:dyDescent="0.25">
      <c r="A11" s="5" t="s">
        <v>11</v>
      </c>
      <c r="B11" s="6">
        <v>5500</v>
      </c>
      <c r="C11" s="7">
        <v>5500</v>
      </c>
      <c r="D11" s="7">
        <v>5500</v>
      </c>
      <c r="E11" s="8">
        <v>5500</v>
      </c>
      <c r="F11" s="8">
        <v>5500</v>
      </c>
      <c r="G11" s="8"/>
      <c r="H11" s="8"/>
      <c r="I11" s="8"/>
    </row>
    <row r="12" spans="1:9" s="4" customFormat="1" x14ac:dyDescent="0.25">
      <c r="A12" s="5" t="s">
        <v>12</v>
      </c>
      <c r="B12" s="6">
        <v>0</v>
      </c>
      <c r="C12" s="7">
        <v>0</v>
      </c>
      <c r="D12" s="6">
        <v>0</v>
      </c>
      <c r="E12" s="8"/>
      <c r="F12" s="8"/>
      <c r="G12" s="8"/>
      <c r="H12" s="8"/>
      <c r="I12" s="8"/>
    </row>
    <row r="13" spans="1:9" s="4" customFormat="1" ht="15.75" thickBot="1" x14ac:dyDescent="0.3">
      <c r="A13" s="9" t="s">
        <v>13</v>
      </c>
      <c r="B13" s="10">
        <v>2121</v>
      </c>
      <c r="C13" s="11">
        <v>0</v>
      </c>
      <c r="D13" s="11">
        <v>0</v>
      </c>
      <c r="E13" s="12"/>
      <c r="F13" s="12"/>
      <c r="G13" s="12"/>
      <c r="H13" s="12"/>
      <c r="I13" s="12"/>
    </row>
    <row r="14" spans="1:9" s="4" customFormat="1" x14ac:dyDescent="0.25">
      <c r="A14" s="13" t="s">
        <v>14</v>
      </c>
      <c r="B14" s="14">
        <f t="shared" ref="B14" si="0">SUM(B3:B13)</f>
        <v>80425</v>
      </c>
      <c r="C14" s="15">
        <f t="shared" ref="C14:I14" si="1">SUM(C3:C13)</f>
        <v>78805</v>
      </c>
      <c r="D14" s="15">
        <f t="shared" si="1"/>
        <v>58505</v>
      </c>
      <c r="E14" s="16">
        <f t="shared" si="1"/>
        <v>58000</v>
      </c>
      <c r="F14" s="16">
        <f t="shared" si="1"/>
        <v>54250</v>
      </c>
      <c r="G14" s="16">
        <f t="shared" si="1"/>
        <v>35550</v>
      </c>
      <c r="H14" s="16">
        <f t="shared" si="1"/>
        <v>8</v>
      </c>
      <c r="I14" s="16">
        <f t="shared" si="1"/>
        <v>40075</v>
      </c>
    </row>
    <row r="15" spans="1:9" s="4" customFormat="1" x14ac:dyDescent="0.25">
      <c r="A15" s="17"/>
      <c r="B15" s="18"/>
      <c r="C15" s="7"/>
      <c r="D15" s="19"/>
      <c r="E15" s="20"/>
      <c r="F15" s="20"/>
      <c r="G15" s="20"/>
      <c r="H15" s="20"/>
      <c r="I15" s="20"/>
    </row>
    <row r="16" spans="1:9" s="4" customFormat="1" ht="18" customHeight="1" x14ac:dyDescent="0.25">
      <c r="A16" s="1" t="s">
        <v>15</v>
      </c>
      <c r="B16" s="2" t="s">
        <v>1</v>
      </c>
      <c r="C16" s="2" t="s">
        <v>2</v>
      </c>
      <c r="D16" s="3" t="s">
        <v>16</v>
      </c>
      <c r="E16" s="1" t="s">
        <v>4</v>
      </c>
      <c r="F16" s="1" t="s">
        <v>38</v>
      </c>
      <c r="G16" s="1" t="s">
        <v>42</v>
      </c>
      <c r="H16" s="1" t="s">
        <v>47</v>
      </c>
      <c r="I16" s="1" t="s">
        <v>45</v>
      </c>
    </row>
    <row r="17" spans="1:9" s="4" customFormat="1" x14ac:dyDescent="0.25">
      <c r="A17" s="5" t="s">
        <v>17</v>
      </c>
      <c r="B17" s="6">
        <v>500</v>
      </c>
      <c r="C17" s="7">
        <v>400</v>
      </c>
      <c r="D17" s="7">
        <v>500</v>
      </c>
      <c r="E17" s="8">
        <v>500</v>
      </c>
      <c r="F17" s="8">
        <v>500</v>
      </c>
      <c r="G17" s="8">
        <v>700</v>
      </c>
      <c r="H17" s="8">
        <v>850</v>
      </c>
      <c r="I17" s="8">
        <v>850</v>
      </c>
    </row>
    <row r="18" spans="1:9" s="4" customFormat="1" x14ac:dyDescent="0.25">
      <c r="A18" s="5" t="s">
        <v>18</v>
      </c>
      <c r="B18" s="6">
        <v>0</v>
      </c>
      <c r="C18" s="7">
        <v>750</v>
      </c>
      <c r="D18" s="7">
        <v>250</v>
      </c>
      <c r="E18" s="8">
        <v>0</v>
      </c>
      <c r="F18" s="8">
        <v>0</v>
      </c>
      <c r="G18" s="8">
        <v>0</v>
      </c>
      <c r="H18" s="8"/>
      <c r="I18" s="8"/>
    </row>
    <row r="19" spans="1:9" s="4" customFormat="1" x14ac:dyDescent="0.25">
      <c r="A19" s="5" t="s">
        <v>19</v>
      </c>
      <c r="B19" s="6">
        <v>40000</v>
      </c>
      <c r="C19" s="7">
        <v>50000</v>
      </c>
      <c r="D19" s="7">
        <v>40000</v>
      </c>
      <c r="E19" s="8">
        <v>40000</v>
      </c>
      <c r="F19" s="8">
        <v>35000</v>
      </c>
      <c r="G19" s="8">
        <v>35000</v>
      </c>
      <c r="H19" s="8">
        <v>3200</v>
      </c>
      <c r="I19" s="8">
        <v>30000</v>
      </c>
    </row>
    <row r="20" spans="1:9" s="4" customFormat="1" x14ac:dyDescent="0.25">
      <c r="A20" s="5" t="s">
        <v>20</v>
      </c>
      <c r="B20" s="6">
        <v>500</v>
      </c>
      <c r="C20" s="7">
        <v>550</v>
      </c>
      <c r="D20" s="7">
        <v>600</v>
      </c>
      <c r="E20" s="8">
        <v>600</v>
      </c>
      <c r="F20" s="8">
        <v>450</v>
      </c>
      <c r="G20" s="8">
        <v>450</v>
      </c>
      <c r="H20" s="8"/>
      <c r="I20" s="8">
        <v>450</v>
      </c>
    </row>
    <row r="21" spans="1:9" s="4" customFormat="1" x14ac:dyDescent="0.25">
      <c r="A21" s="5" t="s">
        <v>21</v>
      </c>
      <c r="B21" s="6">
        <v>10000</v>
      </c>
      <c r="C21" s="7">
        <v>7500</v>
      </c>
      <c r="D21" s="7">
        <v>4500</v>
      </c>
      <c r="E21" s="8">
        <v>3000</v>
      </c>
      <c r="F21" s="8">
        <v>5200</v>
      </c>
      <c r="G21" s="8">
        <v>2500</v>
      </c>
      <c r="H21" s="8">
        <v>2159</v>
      </c>
      <c r="I21" s="8">
        <v>2500</v>
      </c>
    </row>
    <row r="22" spans="1:9" s="4" customFormat="1" x14ac:dyDescent="0.25">
      <c r="A22" s="5" t="s">
        <v>22</v>
      </c>
      <c r="B22" s="6">
        <v>150</v>
      </c>
      <c r="C22" s="7">
        <v>200</v>
      </c>
      <c r="D22" s="7">
        <v>200</v>
      </c>
      <c r="E22" s="8">
        <v>200</v>
      </c>
      <c r="F22" s="8">
        <v>200</v>
      </c>
      <c r="G22" s="8">
        <v>200</v>
      </c>
      <c r="H22" s="8">
        <v>187</v>
      </c>
      <c r="I22" s="8">
        <v>200</v>
      </c>
    </row>
    <row r="23" spans="1:9" s="4" customFormat="1" x14ac:dyDescent="0.25">
      <c r="A23" s="5" t="s">
        <v>23</v>
      </c>
      <c r="B23" s="6">
        <v>9000</v>
      </c>
      <c r="C23" s="7">
        <v>3000</v>
      </c>
      <c r="D23" s="7">
        <v>1500</v>
      </c>
      <c r="E23" s="8">
        <v>1000</v>
      </c>
      <c r="F23" s="8">
        <v>500</v>
      </c>
      <c r="G23" s="8">
        <v>0</v>
      </c>
      <c r="H23" s="8"/>
      <c r="I23" s="8">
        <v>500</v>
      </c>
    </row>
    <row r="24" spans="1:9" s="4" customFormat="1" x14ac:dyDescent="0.25">
      <c r="A24" s="5" t="s">
        <v>24</v>
      </c>
      <c r="B24" s="6">
        <v>6000</v>
      </c>
      <c r="C24" s="7">
        <v>4000</v>
      </c>
      <c r="D24" s="7">
        <v>2500</v>
      </c>
      <c r="E24" s="8">
        <v>2000</v>
      </c>
      <c r="F24" s="8">
        <v>2600</v>
      </c>
      <c r="G24" s="8">
        <v>1000</v>
      </c>
      <c r="H24" s="8"/>
      <c r="I24" s="8">
        <v>2000</v>
      </c>
    </row>
    <row r="25" spans="1:9" s="4" customFormat="1" x14ac:dyDescent="0.25">
      <c r="A25" s="5" t="s">
        <v>25</v>
      </c>
      <c r="B25" s="6">
        <v>250</v>
      </c>
      <c r="C25" s="7">
        <v>500</v>
      </c>
      <c r="D25" s="7">
        <v>500</v>
      </c>
      <c r="E25" s="8">
        <v>250</v>
      </c>
      <c r="F25" s="8">
        <v>0</v>
      </c>
      <c r="G25" s="8">
        <v>0</v>
      </c>
      <c r="H25" s="8"/>
      <c r="I25" s="8"/>
    </row>
    <row r="26" spans="1:9" s="4" customFormat="1" x14ac:dyDescent="0.25">
      <c r="A26" s="5" t="s">
        <v>46</v>
      </c>
      <c r="B26" s="6"/>
      <c r="C26" s="7"/>
      <c r="D26" s="7"/>
      <c r="E26" s="8"/>
      <c r="F26" s="8"/>
      <c r="G26" s="8"/>
      <c r="H26" s="8"/>
      <c r="I26" s="8">
        <v>1000</v>
      </c>
    </row>
    <row r="27" spans="1:9" s="4" customFormat="1" x14ac:dyDescent="0.25">
      <c r="A27" s="5" t="s">
        <v>26</v>
      </c>
      <c r="B27" s="6">
        <v>600</v>
      </c>
      <c r="C27" s="7">
        <v>500</v>
      </c>
      <c r="D27" s="7">
        <v>500</v>
      </c>
      <c r="E27" s="8">
        <v>600</v>
      </c>
      <c r="F27" s="8">
        <v>750</v>
      </c>
      <c r="G27" s="8">
        <v>750</v>
      </c>
      <c r="H27" s="8">
        <v>588</v>
      </c>
      <c r="I27" s="8">
        <v>1000</v>
      </c>
    </row>
    <row r="28" spans="1:9" s="4" customFormat="1" x14ac:dyDescent="0.25">
      <c r="A28" s="5" t="s">
        <v>27</v>
      </c>
      <c r="B28" s="6">
        <v>150</v>
      </c>
      <c r="C28" s="7">
        <v>200</v>
      </c>
      <c r="D28" s="7">
        <v>100</v>
      </c>
      <c r="E28" s="8">
        <v>100</v>
      </c>
      <c r="F28" s="8">
        <v>100</v>
      </c>
      <c r="G28" s="8">
        <v>75</v>
      </c>
      <c r="H28" s="8"/>
      <c r="I28" s="8">
        <v>50</v>
      </c>
    </row>
    <row r="29" spans="1:9" s="4" customFormat="1" x14ac:dyDescent="0.25">
      <c r="A29" s="5" t="s">
        <v>40</v>
      </c>
      <c r="B29" s="6">
        <v>0</v>
      </c>
      <c r="C29" s="7">
        <v>0</v>
      </c>
      <c r="D29" s="7">
        <v>0</v>
      </c>
      <c r="E29" s="8">
        <v>0</v>
      </c>
      <c r="F29" s="8">
        <v>1500</v>
      </c>
      <c r="G29" s="8">
        <v>0</v>
      </c>
      <c r="H29" s="8"/>
      <c r="I29" s="8"/>
    </row>
    <row r="30" spans="1:9" s="4" customFormat="1" x14ac:dyDescent="0.25">
      <c r="A30" s="5" t="s">
        <v>28</v>
      </c>
      <c r="B30" s="6">
        <v>2000</v>
      </c>
      <c r="C30" s="7">
        <v>1000</v>
      </c>
      <c r="D30" s="7">
        <v>1500</v>
      </c>
      <c r="E30" s="8">
        <v>0</v>
      </c>
      <c r="F30" s="8">
        <v>1000</v>
      </c>
      <c r="G30" s="8" t="s">
        <v>44</v>
      </c>
      <c r="H30" s="8"/>
      <c r="I30" s="8" t="s">
        <v>44</v>
      </c>
    </row>
    <row r="31" spans="1:9" s="4" customFormat="1" x14ac:dyDescent="0.25">
      <c r="A31" s="5" t="s">
        <v>10</v>
      </c>
      <c r="B31" s="6">
        <v>1500</v>
      </c>
      <c r="C31" s="7">
        <v>2000</v>
      </c>
      <c r="D31" s="7">
        <v>1000</v>
      </c>
      <c r="E31" s="8">
        <v>1000</v>
      </c>
      <c r="F31" s="8">
        <v>500</v>
      </c>
      <c r="G31" s="8">
        <v>500</v>
      </c>
      <c r="H31" s="8"/>
      <c r="I31" s="8">
        <v>500</v>
      </c>
    </row>
    <row r="32" spans="1:9" s="4" customFormat="1" x14ac:dyDescent="0.25">
      <c r="A32" s="5" t="s">
        <v>29</v>
      </c>
      <c r="B32" s="6">
        <v>1500</v>
      </c>
      <c r="C32" s="7">
        <v>250</v>
      </c>
      <c r="D32" s="7">
        <v>250</v>
      </c>
      <c r="E32" s="8"/>
      <c r="F32" s="8">
        <v>250</v>
      </c>
      <c r="G32" s="8"/>
      <c r="H32" s="8"/>
      <c r="I32" s="8"/>
    </row>
    <row r="33" spans="1:9" s="4" customFormat="1" x14ac:dyDescent="0.25">
      <c r="A33" s="5" t="s">
        <v>30</v>
      </c>
      <c r="B33" s="6">
        <v>1500</v>
      </c>
      <c r="C33" s="7">
        <v>1000</v>
      </c>
      <c r="D33" s="7">
        <v>500</v>
      </c>
      <c r="E33" s="8">
        <v>500</v>
      </c>
      <c r="F33" s="8">
        <v>1000</v>
      </c>
      <c r="G33" s="8">
        <v>500</v>
      </c>
      <c r="H33" s="8">
        <v>161</v>
      </c>
      <c r="I33" s="8">
        <v>500</v>
      </c>
    </row>
    <row r="34" spans="1:9" s="4" customFormat="1" x14ac:dyDescent="0.25">
      <c r="A34" s="5" t="s">
        <v>41</v>
      </c>
      <c r="B34" s="6">
        <v>1000</v>
      </c>
      <c r="C34" s="7">
        <v>500</v>
      </c>
      <c r="D34" s="7">
        <v>1000</v>
      </c>
      <c r="E34" s="8">
        <v>1000</v>
      </c>
      <c r="F34" s="8">
        <v>750</v>
      </c>
      <c r="G34" s="8">
        <v>100</v>
      </c>
      <c r="H34" s="8"/>
      <c r="I34" s="8">
        <v>100</v>
      </c>
    </row>
    <row r="35" spans="1:9" s="4" customFormat="1" x14ac:dyDescent="0.25">
      <c r="A35" s="5" t="s">
        <v>12</v>
      </c>
      <c r="B35" s="6">
        <v>500</v>
      </c>
      <c r="C35" s="7">
        <v>500</v>
      </c>
      <c r="D35" s="7">
        <v>500</v>
      </c>
      <c r="E35" s="8">
        <v>500</v>
      </c>
      <c r="F35" s="8">
        <v>500</v>
      </c>
      <c r="G35" s="8">
        <v>250</v>
      </c>
      <c r="H35" s="8">
        <v>56</v>
      </c>
      <c r="I35" s="8">
        <v>250</v>
      </c>
    </row>
    <row r="36" spans="1:9" s="4" customFormat="1" x14ac:dyDescent="0.25">
      <c r="A36" s="5" t="s">
        <v>31</v>
      </c>
      <c r="B36" s="6">
        <v>0</v>
      </c>
      <c r="C36" s="7">
        <v>2500</v>
      </c>
      <c r="D36" s="7">
        <v>500</v>
      </c>
      <c r="E36" s="8">
        <v>200</v>
      </c>
      <c r="F36" s="8">
        <v>0</v>
      </c>
      <c r="G36" s="8">
        <v>0</v>
      </c>
      <c r="H36" s="8"/>
      <c r="I36" s="8"/>
    </row>
    <row r="37" spans="1:9" s="4" customFormat="1" x14ac:dyDescent="0.25">
      <c r="A37" s="5" t="s">
        <v>32</v>
      </c>
      <c r="B37" s="6">
        <v>4000</v>
      </c>
      <c r="C37" s="7">
        <v>2000</v>
      </c>
      <c r="D37" s="7">
        <v>0</v>
      </c>
      <c r="E37" s="8">
        <v>0</v>
      </c>
      <c r="F37" s="8">
        <v>0</v>
      </c>
      <c r="G37" s="8">
        <v>0</v>
      </c>
      <c r="H37" s="8"/>
      <c r="I37" s="8"/>
    </row>
    <row r="38" spans="1:9" s="4" customFormat="1" x14ac:dyDescent="0.25">
      <c r="A38" s="5" t="s">
        <v>33</v>
      </c>
      <c r="B38" s="6">
        <v>250</v>
      </c>
      <c r="C38" s="7">
        <v>0</v>
      </c>
      <c r="D38" s="7">
        <v>0</v>
      </c>
      <c r="E38" s="8">
        <v>0</v>
      </c>
      <c r="F38" s="8">
        <v>0</v>
      </c>
      <c r="G38" s="8">
        <v>0</v>
      </c>
      <c r="H38" s="8"/>
      <c r="I38" s="8"/>
    </row>
    <row r="39" spans="1:9" s="4" customFormat="1" x14ac:dyDescent="0.25">
      <c r="A39" s="5" t="s">
        <v>34</v>
      </c>
      <c r="B39" s="6">
        <v>0</v>
      </c>
      <c r="C39" s="7">
        <v>0</v>
      </c>
      <c r="D39" s="7">
        <v>0</v>
      </c>
      <c r="E39" s="8">
        <v>0</v>
      </c>
      <c r="F39" s="8">
        <v>0</v>
      </c>
      <c r="G39" s="8">
        <v>0</v>
      </c>
      <c r="H39" s="8"/>
      <c r="I39" s="8"/>
    </row>
    <row r="40" spans="1:9" s="4" customFormat="1" x14ac:dyDescent="0.25">
      <c r="A40" s="5" t="s">
        <v>35</v>
      </c>
      <c r="B40" s="6">
        <v>25</v>
      </c>
      <c r="C40" s="7">
        <v>25</v>
      </c>
      <c r="D40" s="7">
        <v>35</v>
      </c>
      <c r="E40" s="8">
        <v>25</v>
      </c>
      <c r="F40" s="8">
        <v>25</v>
      </c>
      <c r="G40" s="8">
        <v>25</v>
      </c>
      <c r="H40" s="8">
        <v>25</v>
      </c>
      <c r="I40" s="8">
        <v>25</v>
      </c>
    </row>
    <row r="41" spans="1:9" s="4" customFormat="1" x14ac:dyDescent="0.25">
      <c r="A41" s="5" t="s">
        <v>36</v>
      </c>
      <c r="B41" s="6">
        <v>1000</v>
      </c>
      <c r="C41" s="7">
        <v>1000</v>
      </c>
      <c r="D41" s="7">
        <v>1000</v>
      </c>
      <c r="E41" s="8">
        <v>1000</v>
      </c>
      <c r="F41" s="8">
        <v>750</v>
      </c>
      <c r="G41" s="8">
        <v>250</v>
      </c>
      <c r="H41" s="8">
        <v>24</v>
      </c>
      <c r="I41" s="8">
        <v>750</v>
      </c>
    </row>
    <row r="42" spans="1:9" s="4" customFormat="1" x14ac:dyDescent="0.25">
      <c r="A42" s="21" t="s">
        <v>43</v>
      </c>
      <c r="B42" s="22"/>
      <c r="C42" s="23"/>
      <c r="D42" s="23"/>
      <c r="E42" s="24"/>
      <c r="F42" s="24"/>
      <c r="G42" s="24">
        <v>300</v>
      </c>
      <c r="H42" s="24"/>
      <c r="I42" s="24">
        <v>500</v>
      </c>
    </row>
    <row r="43" spans="1:9" s="4" customFormat="1" ht="15.75" thickBot="1" x14ac:dyDescent="0.3">
      <c r="A43" s="9" t="s">
        <v>13</v>
      </c>
      <c r="B43" s="10">
        <v>0</v>
      </c>
      <c r="C43" s="11">
        <v>0</v>
      </c>
      <c r="D43" s="10">
        <v>0</v>
      </c>
      <c r="E43" s="12">
        <v>0</v>
      </c>
      <c r="F43" s="12">
        <v>0</v>
      </c>
      <c r="G43" s="12">
        <v>0</v>
      </c>
      <c r="H43" s="12"/>
      <c r="I43" s="12">
        <v>0</v>
      </c>
    </row>
    <row r="44" spans="1:9" s="4" customFormat="1" x14ac:dyDescent="0.25">
      <c r="A44" s="25" t="s">
        <v>14</v>
      </c>
      <c r="B44" s="26">
        <f t="shared" ref="B44:E44" si="2">SUM(B17:B43)</f>
        <v>80425</v>
      </c>
      <c r="C44" s="26">
        <f t="shared" si="2"/>
        <v>78375</v>
      </c>
      <c r="D44" s="27">
        <f t="shared" si="2"/>
        <v>57435</v>
      </c>
      <c r="E44" s="27">
        <f t="shared" si="2"/>
        <v>52475</v>
      </c>
      <c r="F44" s="27">
        <f t="shared" ref="F44" si="3">SUM(F17:F43)</f>
        <v>51575</v>
      </c>
      <c r="G44" s="27">
        <f t="shared" ref="G44:I44" si="4">SUM(G17:G43)</f>
        <v>42600</v>
      </c>
      <c r="H44" s="26">
        <f t="shared" si="4"/>
        <v>7250</v>
      </c>
      <c r="I44" s="27">
        <f t="shared" si="4"/>
        <v>41175</v>
      </c>
    </row>
    <row r="45" spans="1:9" s="4" customFormat="1" x14ac:dyDescent="0.25">
      <c r="A45" s="5"/>
      <c r="B45" s="6"/>
      <c r="C45" s="7"/>
      <c r="D45" s="6"/>
      <c r="E45" s="5"/>
      <c r="F45" s="5"/>
      <c r="G45" s="5"/>
      <c r="H45" s="5"/>
      <c r="I45" s="5"/>
    </row>
    <row r="46" spans="1:9" s="4" customFormat="1" x14ac:dyDescent="0.25">
      <c r="A46" s="28" t="s">
        <v>37</v>
      </c>
      <c r="B46" s="29">
        <f t="shared" ref="B46:H46" si="5">+B14-B44</f>
        <v>0</v>
      </c>
      <c r="C46" s="29">
        <f t="shared" si="5"/>
        <v>430</v>
      </c>
      <c r="D46" s="29">
        <f t="shared" si="5"/>
        <v>1070</v>
      </c>
      <c r="E46" s="29">
        <f t="shared" si="5"/>
        <v>5525</v>
      </c>
      <c r="F46" s="29">
        <f t="shared" si="5"/>
        <v>2675</v>
      </c>
      <c r="G46" s="29">
        <f t="shared" si="5"/>
        <v>-7050</v>
      </c>
      <c r="H46" s="29">
        <f t="shared" si="5"/>
        <v>-7242</v>
      </c>
      <c r="I46" s="29">
        <f t="shared" ref="I46" si="6">+I14-I44</f>
        <v>-1100</v>
      </c>
    </row>
  </sheetData>
  <mergeCells count="1">
    <mergeCell ref="A1:G1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Bjerke</dc:creator>
  <cp:lastModifiedBy>penno</cp:lastModifiedBy>
  <cp:lastPrinted>2021-12-03T22:14:50Z</cp:lastPrinted>
  <dcterms:created xsi:type="dcterms:W3CDTF">2018-08-29T02:27:16Z</dcterms:created>
  <dcterms:modified xsi:type="dcterms:W3CDTF">2021-12-03T22:15:08Z</dcterms:modified>
</cp:coreProperties>
</file>